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12600"/>
  </bookViews>
  <sheets>
    <sheet name="伝票ファイル" sheetId="1" r:id="rId1"/>
  </sheets>
  <definedNames>
    <definedName name="_xlnm.Print_Area" localSheetId="0">伝票ファイル!$A$1:$E$32</definedName>
  </definedNames>
  <calcPr calcId="144525" concurrentCalc="0"/>
</workbook>
</file>

<file path=xl/comments1.xml><?xml version="1.0" encoding="utf-8"?>
<comments xmlns="http://schemas.openxmlformats.org/spreadsheetml/2006/main">
  <authors>
    <author>尾林衡史</author>
    <author>TI</author>
  </authors>
  <commentList>
    <comment ref="D1" authorId="0">
      <text>
        <r>
          <rPr>
            <b/>
            <sz val="9"/>
            <rFont val="ＭＳ Ｐ明朝"/>
            <charset val="128"/>
          </rPr>
          <t>グレーのセルを主催者側が入力します</t>
        </r>
      </text>
    </comment>
    <comment ref="D3" authorId="1">
      <text>
        <r>
          <rPr>
            <b/>
            <sz val="9"/>
            <rFont val="ＭＳ Ｐ明朝"/>
            <charset val="128"/>
          </rPr>
          <t>ブルーのセルを</t>
        </r>
        <r>
          <rPr>
            <b/>
            <sz val="9"/>
            <rFont val="ＭＳ Ｐゴシック"/>
            <charset val="128"/>
          </rPr>
          <t xml:space="preserve">、依頼を受けた側（お金をもらう側）が記入し、メールにて送付します。
</t>
        </r>
      </text>
    </comment>
    <comment ref="A12" authorId="0">
      <text>
        <r>
          <rPr>
            <b/>
            <sz val="9"/>
            <rFont val="ＭＳ Ｐ明朝"/>
            <charset val="128"/>
          </rPr>
          <t>発生日を入力します</t>
        </r>
      </text>
    </comment>
    <comment ref="D22" authorId="0">
      <text>
        <r>
          <rPr>
            <b/>
            <sz val="9"/>
            <rFont val="ＭＳ Ｐ明朝"/>
            <charset val="128"/>
          </rPr>
          <t xml:space="preserve">税率8％で設定。
</t>
        </r>
        <r>
          <rPr>
            <b/>
            <sz val="9"/>
            <rFont val="ＭＳ Ｐ明朝"/>
            <charset val="128"/>
          </rPr>
          <t>増税の場合変更します。</t>
        </r>
      </text>
    </comment>
    <comment ref="D23" authorId="0">
      <text>
        <r>
          <rPr>
            <b/>
            <sz val="9"/>
            <rFont val="ＭＳ Ｐ明朝"/>
            <charset val="128"/>
          </rPr>
          <t xml:space="preserve">源泉は10.21％で設定
</t>
        </r>
        <r>
          <rPr>
            <b/>
            <sz val="9"/>
            <rFont val="ＭＳ Ｐ明朝"/>
            <charset val="128"/>
          </rPr>
          <t xml:space="preserve">
</t>
        </r>
        <r>
          <rPr>
            <b/>
            <sz val="9"/>
            <rFont val="ＭＳ Ｐ明朝"/>
            <charset val="128"/>
          </rPr>
          <t>総額が100万円を超える場合「20.42％」に修正します。</t>
        </r>
      </text>
    </comment>
    <comment ref="C26" authorId="0">
      <text>
        <r>
          <rPr>
            <b/>
            <sz val="9"/>
            <rFont val="MS P ゴシック"/>
            <charset val="128"/>
          </rPr>
          <t>振り込み希望の場合のみ記入</t>
        </r>
      </text>
    </comment>
    <comment ref="C32" authorId="0">
      <text>
        <r>
          <rPr>
            <b/>
            <sz val="9"/>
            <rFont val="MS P ゴシック"/>
            <charset val="128"/>
          </rPr>
          <t>振り込み予定日を記入</t>
        </r>
      </text>
    </comment>
  </commentList>
</comments>
</file>

<file path=xl/sharedStrings.xml><?xml version="1.0" encoding="utf-8"?>
<sst xmlns="http://schemas.openxmlformats.org/spreadsheetml/2006/main" count="33">
  <si>
    <t>AQL全日本クイズリーグ実行委員会　御中</t>
  </si>
  <si>
    <t>氏名</t>
  </si>
  <si>
    <t>山田太郎</t>
  </si>
  <si>
    <t>住所</t>
  </si>
  <si>
    <t>123-4567　埼玉県さいたま区〇－〇</t>
  </si>
  <si>
    <t>ハイツ○○XX号</t>
  </si>
  <si>
    <t>電話</t>
  </si>
  <si>
    <t>080-○○○○-××××</t>
  </si>
  <si>
    <t>ご請求書</t>
  </si>
  <si>
    <t>日付</t>
  </si>
  <si>
    <t>業務内容</t>
  </si>
  <si>
    <t>数量</t>
  </si>
  <si>
    <t>単価</t>
  </si>
  <si>
    <t>金額</t>
  </si>
  <si>
    <t>パンフレット作成委託</t>
  </si>
  <si>
    <t>ロゴデザイン委託</t>
  </si>
  <si>
    <t>小計　①</t>
  </si>
  <si>
    <t>消費税　②</t>
  </si>
  <si>
    <t>無税</t>
  </si>
  <si>
    <t>源泉所得税　③</t>
  </si>
  <si>
    <t>無</t>
  </si>
  <si>
    <t>支払額（①+②-③）</t>
  </si>
  <si>
    <t>金融機関名</t>
  </si>
  <si>
    <t>〇〇銀行</t>
  </si>
  <si>
    <t>支店名</t>
  </si>
  <si>
    <t>××支店</t>
  </si>
  <si>
    <t>口座</t>
  </si>
  <si>
    <t>普通</t>
  </si>
  <si>
    <t>口座番号</t>
  </si>
  <si>
    <t>0123456</t>
  </si>
  <si>
    <t>名義</t>
  </si>
  <si>
    <t>山田次郎</t>
  </si>
  <si>
    <t>入金予定日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</si>
</sst>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&quot;月&quot;d&quot;日&quot;;@"/>
    <numFmt numFmtId="177" formatCode="_ * #,##0_ ;_ * \-#,##0_ ;_ * &quot;-&quot;??_ ;_ @_ 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</numFmts>
  <fonts count="29">
    <font>
      <sz val="11"/>
      <color theme="1"/>
      <name val="ＭＳ Ｐゴシック"/>
      <charset val="128"/>
      <scheme val="minor"/>
    </font>
    <font>
      <sz val="11"/>
      <name val="ＭＳ Ｐゴシック"/>
      <charset val="128"/>
      <scheme val="minor"/>
    </font>
    <font>
      <b/>
      <sz val="14"/>
      <name val="ＭＳ Ｐゴシック"/>
      <charset val="128"/>
      <scheme val="minor"/>
    </font>
    <font>
      <sz val="14"/>
      <name val="ＭＳ Ｐゴシック"/>
      <charset val="128"/>
      <scheme val="minor"/>
    </font>
    <font>
      <sz val="11"/>
      <color indexed="10"/>
      <name val="ＭＳ Ｐゴシック"/>
      <charset val="128"/>
      <scheme val="minor"/>
    </font>
    <font>
      <b/>
      <sz val="11"/>
      <name val="ＭＳ Ｐゴシック"/>
      <charset val="128"/>
      <scheme val="minor"/>
    </font>
    <font>
      <sz val="12"/>
      <name val="ＭＳ Ｐゴシック"/>
      <charset val="128"/>
      <scheme val="minor"/>
    </font>
    <font>
      <b/>
      <sz val="18"/>
      <name val="ＭＳ Ｐゴシック"/>
      <charset val="128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name val="ＭＳ Ｐゴシック"/>
      <charset val="128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FD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3" borderId="24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5" borderId="23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4" borderId="25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4" fillId="24" borderId="24" applyNumberForma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8" fillId="31" borderId="3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9" applyFont="1">
      <alignment vertical="center"/>
    </xf>
    <xf numFmtId="31" fontId="1" fillId="2" borderId="0" xfId="49" applyNumberFormat="1" applyFont="1" applyFill="1" applyAlignment="1">
      <alignment horizontal="center" vertical="center"/>
    </xf>
    <xf numFmtId="0" fontId="1" fillId="2" borderId="0" xfId="49" applyFont="1" applyFill="1" applyAlignment="1">
      <alignment horizontal="center" vertical="center"/>
    </xf>
    <xf numFmtId="0" fontId="1" fillId="3" borderId="0" xfId="49" applyFont="1" applyFill="1">
      <alignment vertical="center"/>
    </xf>
    <xf numFmtId="0" fontId="1" fillId="0" borderId="0" xfId="49" applyFont="1" applyAlignment="1">
      <alignment horizontal="center" vertical="center"/>
    </xf>
    <xf numFmtId="0" fontId="1" fillId="4" borderId="0" xfId="49" applyFont="1" applyFill="1" applyAlignment="1">
      <alignment horizontal="center" vertical="center" shrinkToFit="1"/>
    </xf>
    <xf numFmtId="0" fontId="1" fillId="4" borderId="0" xfId="49" applyFont="1" applyFill="1" applyAlignment="1">
      <alignment horizontal="left" vertical="center" shrinkToFit="1"/>
    </xf>
    <xf numFmtId="0" fontId="2" fillId="0" borderId="0" xfId="49" applyFont="1" applyAlignment="1">
      <alignment horizontal="center" vertical="center"/>
    </xf>
    <xf numFmtId="0" fontId="3" fillId="0" borderId="0" xfId="49" applyFont="1">
      <alignment vertical="center"/>
    </xf>
    <xf numFmtId="0" fontId="1" fillId="0" borderId="0" xfId="49" applyFont="1" applyAlignment="1"/>
    <xf numFmtId="0" fontId="1" fillId="3" borderId="0" xfId="49" applyFont="1" applyFill="1" applyAlignment="1">
      <alignment horizontal="right" vertical="center"/>
    </xf>
    <xf numFmtId="0" fontId="4" fillId="0" borderId="0" xfId="49" applyFont="1">
      <alignment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176" fontId="1" fillId="2" borderId="4" xfId="49" applyNumberFormat="1" applyFont="1" applyFill="1" applyBorder="1" applyAlignment="1">
      <alignment horizontal="right" vertical="center"/>
    </xf>
    <xf numFmtId="0" fontId="1" fillId="2" borderId="5" xfId="49" applyFont="1" applyFill="1" applyBorder="1">
      <alignment vertical="center"/>
    </xf>
    <xf numFmtId="0" fontId="1" fillId="2" borderId="6" xfId="49" applyFont="1" applyFill="1" applyBorder="1">
      <alignment vertical="center"/>
    </xf>
    <xf numFmtId="3" fontId="1" fillId="2" borderId="5" xfId="49" applyNumberFormat="1" applyFont="1" applyFill="1" applyBorder="1">
      <alignment vertical="center"/>
    </xf>
    <xf numFmtId="3" fontId="1" fillId="5" borderId="7" xfId="49" applyNumberFormat="1" applyFont="1" applyFill="1" applyBorder="1">
      <alignment vertical="center"/>
    </xf>
    <xf numFmtId="0" fontId="1" fillId="2" borderId="8" xfId="49" applyFont="1" applyFill="1" applyBorder="1">
      <alignment vertical="center"/>
    </xf>
    <xf numFmtId="3" fontId="1" fillId="2" borderId="8" xfId="49" applyNumberFormat="1" applyFont="1" applyFill="1" applyBorder="1">
      <alignment vertical="center"/>
    </xf>
    <xf numFmtId="3" fontId="1" fillId="6" borderId="8" xfId="49" applyNumberFormat="1" applyFont="1" applyFill="1" applyBorder="1">
      <alignment vertical="center"/>
    </xf>
    <xf numFmtId="3" fontId="1" fillId="7" borderId="8" xfId="49" applyNumberFormat="1" applyFont="1" applyFill="1" applyBorder="1">
      <alignment vertical="center"/>
    </xf>
    <xf numFmtId="56" fontId="1" fillId="0" borderId="9" xfId="49" applyNumberFormat="1" applyFont="1" applyFill="1" applyBorder="1" applyAlignment="1">
      <alignment horizontal="center" vertical="center" wrapText="1"/>
    </xf>
    <xf numFmtId="56" fontId="1" fillId="0" borderId="10" xfId="49" applyNumberFormat="1" applyFont="1" applyFill="1" applyBorder="1" applyAlignment="1">
      <alignment horizontal="center" vertical="center" wrapText="1"/>
    </xf>
    <xf numFmtId="3" fontId="3" fillId="5" borderId="11" xfId="49" applyNumberFormat="1" applyFont="1" applyFill="1" applyBorder="1" applyAlignment="1">
      <alignment horizontal="right" vertical="center"/>
    </xf>
    <xf numFmtId="0" fontId="3" fillId="5" borderId="12" xfId="49" applyFont="1" applyFill="1" applyBorder="1" applyAlignment="1">
      <alignment horizontal="right" vertical="center"/>
    </xf>
    <xf numFmtId="0" fontId="3" fillId="5" borderId="13" xfId="49" applyFont="1" applyFill="1" applyBorder="1" applyAlignment="1">
      <alignment horizontal="right" vertical="center"/>
    </xf>
    <xf numFmtId="56" fontId="1" fillId="0" borderId="9" xfId="49" applyNumberFormat="1" applyFont="1" applyFill="1" applyBorder="1" applyAlignment="1">
      <alignment horizontal="center" vertical="center"/>
    </xf>
    <xf numFmtId="56" fontId="1" fillId="0" borderId="10" xfId="49" applyNumberFormat="1" applyFont="1" applyFill="1" applyBorder="1" applyAlignment="1">
      <alignment horizontal="center" vertical="center"/>
    </xf>
    <xf numFmtId="0" fontId="1" fillId="3" borderId="8" xfId="49" applyFont="1" applyFill="1" applyBorder="1" applyAlignment="1">
      <alignment horizontal="center" vertical="center"/>
    </xf>
    <xf numFmtId="10" fontId="1" fillId="0" borderId="8" xfId="49" applyNumberFormat="1" applyFont="1" applyFill="1" applyBorder="1" applyAlignment="1">
      <alignment vertical="center"/>
    </xf>
    <xf numFmtId="3" fontId="3" fillId="5" borderId="13" xfId="49" applyNumberFormat="1" applyFont="1" applyFill="1" applyBorder="1">
      <alignment vertical="center"/>
    </xf>
    <xf numFmtId="56" fontId="1" fillId="0" borderId="14" xfId="49" applyNumberFormat="1" applyFont="1" applyFill="1" applyBorder="1" applyAlignment="1">
      <alignment horizontal="center" vertical="center"/>
    </xf>
    <xf numFmtId="56" fontId="1" fillId="0" borderId="15" xfId="49" applyNumberFormat="1" applyFont="1" applyFill="1" applyBorder="1" applyAlignment="1">
      <alignment horizontal="center" vertical="center"/>
    </xf>
    <xf numFmtId="0" fontId="1" fillId="3" borderId="16" xfId="49" applyFont="1" applyFill="1" applyBorder="1" applyAlignment="1">
      <alignment horizontal="center" vertical="center"/>
    </xf>
    <xf numFmtId="10" fontId="1" fillId="0" borderId="16" xfId="49" applyNumberFormat="1" applyFont="1" applyFill="1" applyBorder="1" applyAlignment="1">
      <alignment vertical="center"/>
    </xf>
    <xf numFmtId="3" fontId="3" fillId="5" borderId="17" xfId="49" applyNumberFormat="1" applyFont="1" applyFill="1" applyBorder="1">
      <alignment vertical="center"/>
    </xf>
    <xf numFmtId="0" fontId="6" fillId="0" borderId="18" xfId="49" applyFont="1" applyFill="1" applyBorder="1" applyAlignment="1">
      <alignment horizontal="center" vertical="center"/>
    </xf>
    <xf numFmtId="0" fontId="6" fillId="0" borderId="19" xfId="49" applyFont="1" applyFill="1" applyBorder="1" applyAlignment="1">
      <alignment horizontal="center" vertical="center"/>
    </xf>
    <xf numFmtId="3" fontId="7" fillId="5" borderId="20" xfId="49" applyNumberFormat="1" applyFont="1" applyFill="1" applyBorder="1" applyAlignment="1">
      <alignment horizontal="right" vertical="center"/>
    </xf>
    <xf numFmtId="0" fontId="7" fillId="5" borderId="21" xfId="49" applyFont="1" applyFill="1" applyBorder="1" applyAlignment="1">
      <alignment horizontal="right" vertical="center"/>
    </xf>
    <xf numFmtId="0" fontId="7" fillId="5" borderId="22" xfId="49" applyFont="1" applyFill="1" applyBorder="1" applyAlignment="1">
      <alignment horizontal="right" vertical="center"/>
    </xf>
    <xf numFmtId="0" fontId="1" fillId="0" borderId="8" xfId="49" applyFont="1" applyBorder="1" applyAlignment="1">
      <alignment horizontal="center" vertical="center"/>
    </xf>
    <xf numFmtId="31" fontId="1" fillId="4" borderId="8" xfId="49" applyNumberFormat="1" applyFont="1" applyFill="1" applyBorder="1" applyAlignment="1">
      <alignment horizontal="left" vertical="center"/>
    </xf>
    <xf numFmtId="0" fontId="1" fillId="4" borderId="8" xfId="49" applyFont="1" applyFill="1" applyBorder="1" applyAlignment="1">
      <alignment horizontal="left" vertical="center"/>
    </xf>
    <xf numFmtId="0" fontId="1" fillId="4" borderId="11" xfId="49" applyFont="1" applyFill="1" applyBorder="1" applyAlignment="1">
      <alignment horizontal="left" vertical="center"/>
    </xf>
    <xf numFmtId="0" fontId="1" fillId="4" borderId="12" xfId="49" applyFont="1" applyFill="1" applyBorder="1" applyAlignment="1">
      <alignment horizontal="left" vertical="center"/>
    </xf>
    <xf numFmtId="0" fontId="1" fillId="4" borderId="10" xfId="49" applyFont="1" applyFill="1" applyBorder="1" applyAlignment="1">
      <alignment horizontal="left" vertical="center"/>
    </xf>
    <xf numFmtId="58" fontId="1" fillId="0" borderId="8" xfId="49" applyNumberFormat="1" applyFont="1" applyFill="1" applyBorder="1" applyAlignment="1">
      <alignment horizontal="center" vertical="center"/>
    </xf>
    <xf numFmtId="49" fontId="1" fillId="4" borderId="11" xfId="49" applyNumberFormat="1" applyFont="1" applyFill="1" applyBorder="1" applyAlignment="1">
      <alignment horizontal="left" vertical="center"/>
    </xf>
    <xf numFmtId="49" fontId="1" fillId="4" borderId="12" xfId="49" applyNumberFormat="1" applyFont="1" applyFill="1" applyBorder="1" applyAlignment="1">
      <alignment horizontal="left" vertical="center"/>
    </xf>
    <xf numFmtId="49" fontId="1" fillId="4" borderId="10" xfId="49" applyNumberFormat="1" applyFont="1" applyFill="1" applyBorder="1" applyAlignment="1">
      <alignment horizontal="left" vertical="center"/>
    </xf>
    <xf numFmtId="31" fontId="1" fillId="6" borderId="8" xfId="49" applyNumberFormat="1" applyFont="1" applyFill="1" applyBorder="1" applyAlignment="1">
      <alignment horizontal="left" vertical="center"/>
    </xf>
    <xf numFmtId="0" fontId="1" fillId="6" borderId="8" xfId="49" applyFont="1" applyFill="1" applyBorder="1" applyAlignment="1">
      <alignment horizontal="left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  <colors>
    <mruColors>
      <color rgb="00FEBC28"/>
      <color rgb="00D8FDFC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2"/>
  <sheetViews>
    <sheetView tabSelected="1" topLeftCell="A11" workbookViewId="0">
      <selection activeCell="C32" sqref="C32:E32"/>
    </sheetView>
  </sheetViews>
  <sheetFormatPr defaultColWidth="9" defaultRowHeight="13.5" outlineLevelCol="4"/>
  <cols>
    <col min="1" max="1" width="16.5" style="1" customWidth="1"/>
    <col min="2" max="2" width="25" style="1" customWidth="1"/>
    <col min="3" max="3" width="10" style="1" customWidth="1"/>
    <col min="4" max="4" width="15.8333333333333" style="1" customWidth="1"/>
    <col min="5" max="5" width="19" style="1" customWidth="1"/>
    <col min="6" max="6" width="1" style="1" customWidth="1"/>
    <col min="7" max="16384" width="9" style="1"/>
  </cols>
  <sheetData>
    <row r="1" ht="22" customHeight="1" spans="1:5">
      <c r="A1" s="2"/>
      <c r="B1" s="2"/>
      <c r="C1" s="2"/>
      <c r="D1" s="3">
        <v>43189</v>
      </c>
      <c r="E1" s="4"/>
    </row>
    <row r="2" ht="22" customHeight="1" spans="1:5">
      <c r="A2" s="5" t="s">
        <v>0</v>
      </c>
      <c r="B2" s="2"/>
      <c r="C2" s="2"/>
      <c r="D2" s="2"/>
      <c r="E2" s="2"/>
    </row>
    <row r="3" ht="22" customHeight="1" spans="1:5">
      <c r="A3" s="2"/>
      <c r="B3" s="2"/>
      <c r="C3" s="6" t="s">
        <v>1</v>
      </c>
      <c r="D3" s="7" t="s">
        <v>2</v>
      </c>
      <c r="E3" s="7"/>
    </row>
    <row r="4" ht="22" customHeight="1" spans="1:5">
      <c r="A4" s="2"/>
      <c r="B4" s="2"/>
      <c r="C4" s="6" t="s">
        <v>3</v>
      </c>
      <c r="D4" s="8" t="s">
        <v>4</v>
      </c>
      <c r="E4" s="8"/>
    </row>
    <row r="5" ht="22" customHeight="1" spans="1:5">
      <c r="A5" s="2"/>
      <c r="B5" s="2"/>
      <c r="C5" s="6"/>
      <c r="D5" s="7" t="s">
        <v>5</v>
      </c>
      <c r="E5" s="7"/>
    </row>
    <row r="6" ht="22" customHeight="1" spans="1:5">
      <c r="A6" s="2"/>
      <c r="B6" s="2"/>
      <c r="C6" s="6" t="s">
        <v>6</v>
      </c>
      <c r="D6" s="7" t="s">
        <v>7</v>
      </c>
      <c r="E6" s="7"/>
    </row>
    <row r="7" ht="22" customHeight="1" spans="1:5">
      <c r="A7" s="2"/>
      <c r="B7" s="2"/>
      <c r="C7" s="2"/>
      <c r="D7" s="6"/>
      <c r="E7" s="6"/>
    </row>
    <row r="8" ht="22.5" customHeight="1" spans="1:5">
      <c r="A8" s="9" t="s">
        <v>8</v>
      </c>
      <c r="B8" s="9"/>
      <c r="C8" s="9"/>
      <c r="D8" s="9"/>
      <c r="E8" s="9"/>
    </row>
    <row r="9" ht="17.25" spans="1:5">
      <c r="A9" s="10"/>
      <c r="B9" s="11"/>
      <c r="C9" s="11"/>
      <c r="D9" s="12"/>
      <c r="E9" s="12"/>
    </row>
    <row r="10" ht="14.25" spans="1:5">
      <c r="A10" s="2"/>
      <c r="B10" s="2"/>
      <c r="C10" s="13"/>
      <c r="D10" s="2"/>
      <c r="E10" s="2"/>
    </row>
    <row r="11" ht="14.25" spans="1:5">
      <c r="A11" s="14" t="s">
        <v>9</v>
      </c>
      <c r="B11" s="15" t="s">
        <v>10</v>
      </c>
      <c r="C11" s="15" t="s">
        <v>11</v>
      </c>
      <c r="D11" s="15" t="s">
        <v>12</v>
      </c>
      <c r="E11" s="16" t="s">
        <v>13</v>
      </c>
    </row>
    <row r="12" ht="25.5" customHeight="1" spans="1:5">
      <c r="A12" s="17">
        <v>43179</v>
      </c>
      <c r="B12" s="18" t="s">
        <v>14</v>
      </c>
      <c r="C12" s="19">
        <v>1</v>
      </c>
      <c r="D12" s="20">
        <v>30000</v>
      </c>
      <c r="E12" s="21">
        <f t="shared" ref="E12:E20" si="0">SUM(C12*D12)</f>
        <v>30000</v>
      </c>
    </row>
    <row r="13" ht="25.5" customHeight="1" spans="1:5">
      <c r="A13" s="17">
        <v>43179</v>
      </c>
      <c r="B13" s="22" t="s">
        <v>15</v>
      </c>
      <c r="C13" s="22">
        <v>1</v>
      </c>
      <c r="D13" s="23">
        <v>5000</v>
      </c>
      <c r="E13" s="21">
        <f t="shared" si="0"/>
        <v>5000</v>
      </c>
    </row>
    <row r="14" ht="25.5" customHeight="1" spans="1:5">
      <c r="A14" s="17"/>
      <c r="B14" s="22"/>
      <c r="C14" s="22"/>
      <c r="D14" s="23"/>
      <c r="E14" s="21">
        <f t="shared" si="0"/>
        <v>0</v>
      </c>
    </row>
    <row r="15" ht="25.5" customHeight="1" spans="1:5">
      <c r="A15" s="17"/>
      <c r="B15" s="22"/>
      <c r="C15" s="22"/>
      <c r="D15" s="23"/>
      <c r="E15" s="21">
        <f t="shared" si="0"/>
        <v>0</v>
      </c>
    </row>
    <row r="16" ht="25.5" customHeight="1" spans="1:5">
      <c r="A16" s="17"/>
      <c r="B16" s="22"/>
      <c r="C16" s="22"/>
      <c r="D16" s="23"/>
      <c r="E16" s="21">
        <f t="shared" si="0"/>
        <v>0</v>
      </c>
    </row>
    <row r="17" ht="25.5" customHeight="1" spans="1:5">
      <c r="A17" s="17"/>
      <c r="B17" s="22"/>
      <c r="C17" s="22"/>
      <c r="D17" s="24"/>
      <c r="E17" s="21">
        <f t="shared" si="0"/>
        <v>0</v>
      </c>
    </row>
    <row r="18" ht="25.5" customHeight="1" spans="1:5">
      <c r="A18" s="17"/>
      <c r="B18" s="22"/>
      <c r="C18" s="22"/>
      <c r="D18" s="23"/>
      <c r="E18" s="21">
        <f t="shared" si="0"/>
        <v>0</v>
      </c>
    </row>
    <row r="19" ht="25.5" customHeight="1" spans="1:5">
      <c r="A19" s="17"/>
      <c r="B19" s="22"/>
      <c r="C19" s="22"/>
      <c r="D19" s="23"/>
      <c r="E19" s="21">
        <f t="shared" si="0"/>
        <v>0</v>
      </c>
    </row>
    <row r="20" ht="25.5" customHeight="1" spans="1:5">
      <c r="A20" s="17"/>
      <c r="B20" s="22"/>
      <c r="C20" s="22"/>
      <c r="D20" s="25"/>
      <c r="E20" s="21">
        <f t="shared" si="0"/>
        <v>0</v>
      </c>
    </row>
    <row r="21" ht="24" customHeight="1" spans="1:5">
      <c r="A21" s="26" t="s">
        <v>16</v>
      </c>
      <c r="B21" s="27"/>
      <c r="C21" s="28">
        <f>SUM(E12:E20)</f>
        <v>35000</v>
      </c>
      <c r="D21" s="29"/>
      <c r="E21" s="30"/>
    </row>
    <row r="22" ht="24" customHeight="1" spans="1:5">
      <c r="A22" s="31" t="s">
        <v>17</v>
      </c>
      <c r="B22" s="32"/>
      <c r="C22" s="33" t="s">
        <v>18</v>
      </c>
      <c r="D22" s="34">
        <v>0.08</v>
      </c>
      <c r="E22" s="35">
        <f>IF(C22="外税",C21*D22,0)</f>
        <v>0</v>
      </c>
    </row>
    <row r="23" ht="24" customHeight="1" spans="1:5">
      <c r="A23" s="36" t="s">
        <v>19</v>
      </c>
      <c r="B23" s="37"/>
      <c r="C23" s="38" t="s">
        <v>20</v>
      </c>
      <c r="D23" s="39">
        <v>0.1021</v>
      </c>
      <c r="E23" s="40">
        <f>IF(C23="有",ROUNDDOWN((C21+E22)*D23,0),0)</f>
        <v>0</v>
      </c>
    </row>
    <row r="24" ht="26.5" customHeight="1" spans="1:5">
      <c r="A24" s="41" t="s">
        <v>21</v>
      </c>
      <c r="B24" s="42"/>
      <c r="C24" s="43">
        <f>SUM(C21+E22-E23)</f>
        <v>35000</v>
      </c>
      <c r="D24" s="44"/>
      <c r="E24" s="45"/>
    </row>
    <row r="25" spans="1:5">
      <c r="A25" s="2"/>
      <c r="B25" s="2"/>
      <c r="C25" s="2"/>
      <c r="D25" s="2"/>
      <c r="E25" s="2"/>
    </row>
    <row r="26" ht="22" customHeight="1" spans="1:5">
      <c r="A26" s="2"/>
      <c r="B26" s="46" t="s">
        <v>22</v>
      </c>
      <c r="C26" s="47" t="s">
        <v>23</v>
      </c>
      <c r="D26" s="48"/>
      <c r="E26" s="48"/>
    </row>
    <row r="27" ht="22" customHeight="1" spans="1:5">
      <c r="A27" s="2"/>
      <c r="B27" s="46" t="s">
        <v>24</v>
      </c>
      <c r="C27" s="49" t="s">
        <v>25</v>
      </c>
      <c r="D27" s="50"/>
      <c r="E27" s="51"/>
    </row>
    <row r="28" ht="22" customHeight="1" spans="1:5">
      <c r="A28" s="2"/>
      <c r="B28" s="46" t="s">
        <v>26</v>
      </c>
      <c r="C28" s="49" t="s">
        <v>27</v>
      </c>
      <c r="D28" s="50"/>
      <c r="E28" s="51"/>
    </row>
    <row r="29" ht="22" customHeight="1" spans="1:5">
      <c r="A29" s="2"/>
      <c r="B29" s="52" t="s">
        <v>28</v>
      </c>
      <c r="C29" s="53" t="s">
        <v>29</v>
      </c>
      <c r="D29" s="54"/>
      <c r="E29" s="55"/>
    </row>
    <row r="30" ht="22" customHeight="1" spans="1:5">
      <c r="A30" s="2"/>
      <c r="B30" s="52" t="s">
        <v>30</v>
      </c>
      <c r="C30" s="49" t="s">
        <v>31</v>
      </c>
      <c r="D30" s="50"/>
      <c r="E30" s="51"/>
    </row>
    <row r="31" ht="22" customHeight="1"/>
    <row r="32" ht="22" customHeight="1" spans="1:5">
      <c r="A32" s="2"/>
      <c r="B32" s="46" t="s">
        <v>32</v>
      </c>
      <c r="C32" s="56">
        <v>43190</v>
      </c>
      <c r="D32" s="57"/>
      <c r="E32" s="57"/>
    </row>
  </sheetData>
  <mergeCells count="19">
    <mergeCell ref="D1:E1"/>
    <mergeCell ref="D3:E3"/>
    <mergeCell ref="D4:E4"/>
    <mergeCell ref="D5:E5"/>
    <mergeCell ref="D6:E6"/>
    <mergeCell ref="A8:E8"/>
    <mergeCell ref="A21:B21"/>
    <mergeCell ref="C21:E21"/>
    <mergeCell ref="A22:B22"/>
    <mergeCell ref="A23:B23"/>
    <mergeCell ref="A24:B24"/>
    <mergeCell ref="C24:E24"/>
    <mergeCell ref="C26:E26"/>
    <mergeCell ref="C27:E27"/>
    <mergeCell ref="C28:E28"/>
    <mergeCell ref="C29:E29"/>
    <mergeCell ref="C30:E30"/>
    <mergeCell ref="C32:E32"/>
    <mergeCell ref="C4:C5"/>
  </mergeCells>
  <dataValidations count="2">
    <dataValidation type="list" allowBlank="1" showInputMessage="1" showErrorMessage="1" sqref="C22">
      <formula1>"無税,内税,外税"</formula1>
    </dataValidation>
    <dataValidation type="list" allowBlank="1" showInputMessage="1" showErrorMessage="1" sqref="C23">
      <formula1>"無,有"</formula1>
    </dataValidation>
  </dataValidations>
  <pageMargins left="0.511805555555556" right="0.511805555555556" top="0.55" bottom="0.55" header="0.313888888888889" footer="0.313888888888889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伝票ファイル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dcterms:created xsi:type="dcterms:W3CDTF">2019-07-20T02:06:00Z</dcterms:created>
  <dcterms:modified xsi:type="dcterms:W3CDTF">2019-07-20T02:37:04Z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